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6"/>
  <workbookPr/>
  <xr:revisionPtr revIDLastSave="1" documentId="11_9955E3CBAAB708C4F7432945E32CD6E012BE2A15" xr6:coauthVersionLast="47" xr6:coauthVersionMax="47" xr10:uidLastSave="{15136EFE-FF3A-4CFF-9BBE-DD3B6DA23A40}"/>
  <bookViews>
    <workbookView xWindow="0" yWindow="0" windowWidth="16384" windowHeight="8192" tabRatio="500" activeTab="6" xr2:uid="{00000000-000D-0000-FFFF-FFFF00000000}"/>
  </bookViews>
  <sheets>
    <sheet name="Start Here" sheetId="1" r:id="rId1"/>
    <sheet name="Itinerary" sheetId="2" r:id="rId2"/>
    <sheet name="Flights" sheetId="3" r:id="rId3"/>
    <sheet name="Accommodation" sheetId="4" r:id="rId4"/>
    <sheet name="Tours &amp; Activities" sheetId="5" r:id="rId5"/>
    <sheet name="Budget" sheetId="6" r:id="rId6"/>
    <sheet name="Packing List" sheetId="7" r:id="rId7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14" i="6" l="1"/>
  <c r="B14" i="6"/>
  <c r="B15" i="6" s="1"/>
  <c r="E13" i="5"/>
  <c r="F12" i="4"/>
</calcChain>
</file>

<file path=xl/sharedStrings.xml><?xml version="1.0" encoding="utf-8"?>
<sst xmlns="http://schemas.openxmlformats.org/spreadsheetml/2006/main" count="357" uniqueCount="221">
  <si>
    <t>LAKE TO LATITUDE</t>
  </si>
  <si>
    <t>From our backyard lakes to the world’s far latitudes.</t>
  </si>
  <si>
    <t>Philippines — 15-Day Island-Hopper Planner</t>
  </si>
  <si>
    <t>Boracay · El Nido · Coron · Cebu · Siargao</t>
  </si>
  <si>
    <t>Trip length</t>
  </si>
  <si>
    <t>15 days / 14 nights</t>
  </si>
  <si>
    <t>Route</t>
  </si>
  <si>
    <t>Vancouver → Manila → Boracay → El Nido → Coron → Cebu → Siargao → home</t>
  </si>
  <si>
    <t>Best for</t>
  </si>
  <si>
    <t>Couples · milestone/anniversary trips · island-hopping</t>
  </si>
  <si>
    <t>Getting around</t>
  </si>
  <si>
    <t>AirSwift &amp; Philippine Airlines inter-island flights + boat transfers</t>
  </si>
  <si>
    <t>Currency</t>
  </si>
  <si>
    <t>Philippine Peso (PHP) — carry small notes for trikes &amp; boats</t>
  </si>
  <si>
    <t>How to use this planner</t>
  </si>
  <si>
    <t>1.  Work through the tabs left to right: Itinerary → Flights → Accommodation → Tours → Budget → Packing.</t>
  </si>
  <si>
    <t>2.  Blue cells are yours to edit (dates, prices, confirmation numbers). Everything is pre-filled with a real route as a starting point.</t>
  </si>
  <si>
    <t>3.  Use the ‘Booked?’ columns to track progress — they colour-code Yes / No as you go.</t>
  </si>
  <si>
    <t>4.  The Budget tab totals automatically; enter your own estimates and actuals.</t>
  </si>
  <si>
    <t>5.  Figures shown are example planning estimates — adjust to your own dates, season and style.</t>
  </si>
  <si>
    <t>© Lake to Latitude · laketolatitude.com</t>
  </si>
  <si>
    <t>Day-by-Day Itinerary</t>
  </si>
  <si>
    <t>Edit the plan to fit your dates — this is the real 15-day route as a starting point</t>
  </si>
  <si>
    <t>Day</t>
  </si>
  <si>
    <t>Date</t>
  </si>
  <si>
    <t>Location</t>
  </si>
  <si>
    <t>Plan</t>
  </si>
  <si>
    <t>Stay</t>
  </si>
  <si>
    <t>Booked?</t>
  </si>
  <si>
    <t>1</t>
  </si>
  <si>
    <t>13 Feb</t>
  </si>
  <si>
    <t>In transit</t>
  </si>
  <si>
    <t>Red-eye Vancouver → Manila (PR117)</t>
  </si>
  <si>
    <t>Overnight flight</t>
  </si>
  <si>
    <t>—</t>
  </si>
  <si>
    <t>2</t>
  </si>
  <si>
    <t>14 Feb</t>
  </si>
  <si>
    <t>Manila</t>
  </si>
  <si>
    <t>Arrive Manila early AM; connect onward</t>
  </si>
  <si>
    <t>Airport / Manila</t>
  </si>
  <si>
    <t>3</t>
  </si>
  <si>
    <t>15 Feb</t>
  </si>
  <si>
    <t>Boracay</t>
  </si>
  <si>
    <t>Fly Manila → Caticlan (PR2039); boat to resort; beach walk &amp; sunset</t>
  </si>
  <si>
    <t>Fairway &amp; Bluewater</t>
  </si>
  <si>
    <t>No</t>
  </si>
  <si>
    <t>4</t>
  </si>
  <si>
    <t>16 Feb</t>
  </si>
  <si>
    <t>Island-hopping: helmet diving, ATV, snorkelling; foam party</t>
  </si>
  <si>
    <t>5</t>
  </si>
  <si>
    <t>17 Feb</t>
  </si>
  <si>
    <t>El Nido</t>
  </si>
  <si>
    <t>AirSwift MPH → El Nido (T6 411); settle in, beaches</t>
  </si>
  <si>
    <t>Cuna Hotel</t>
  </si>
  <si>
    <t>6</t>
  </si>
  <si>
    <t>18 Feb</t>
  </si>
  <si>
    <t>Free day — beaches &amp; massage</t>
  </si>
  <si>
    <t>7</t>
  </si>
  <si>
    <t>19 Feb</t>
  </si>
  <si>
    <t>Tour A — Big Lagoon, Seven Commandos, Bacuit Bay</t>
  </si>
  <si>
    <t>8</t>
  </si>
  <si>
    <t>20 Feb</t>
  </si>
  <si>
    <t>Bike the island; sunset cruise</t>
  </si>
  <si>
    <t>9</t>
  </si>
  <si>
    <t>21 Feb</t>
  </si>
  <si>
    <t>Coron</t>
  </si>
  <si>
    <t>AirSwift El Nido → Coron (T6 536); boat to island resort</t>
  </si>
  <si>
    <t>Two Seasons Coron</t>
  </si>
  <si>
    <t>10</t>
  </si>
  <si>
    <t>22 Feb</t>
  </si>
  <si>
    <t>Super Ultimate Tour — WWII wrecks &amp; karst lagoons; beach dinner</t>
  </si>
  <si>
    <t>11</t>
  </si>
  <si>
    <t>23 Feb</t>
  </si>
  <si>
    <t>Snorkel, kayak, massage; sunset in-room dinner</t>
  </si>
  <si>
    <t>12</t>
  </si>
  <si>
    <t>24 Feb</t>
  </si>
  <si>
    <t>Coron Town</t>
  </si>
  <si>
    <t>Transfer to town; town tour + Maquinit Hot Spring</t>
  </si>
  <si>
    <t>Coron 180 Hotel</t>
  </si>
  <si>
    <t>13</t>
  </si>
  <si>
    <t>25 Feb</t>
  </si>
  <si>
    <t>Cebu</t>
  </si>
  <si>
    <t>Fly Coron → Cebu (PR2665); pool &amp; recover</t>
  </si>
  <si>
    <t>Mövenpick Mactan</t>
  </si>
  <si>
    <t>14</t>
  </si>
  <si>
    <t>26 Feb</t>
  </si>
  <si>
    <t>Kawasan canyoneering + Moalboal sardine run</t>
  </si>
  <si>
    <t>15</t>
  </si>
  <si>
    <t>27 Feb</t>
  </si>
  <si>
    <t>Siargao</t>
  </si>
  <si>
    <t>Fly Cebu → Siargao (PR2382); Cloud 9, town dinner</t>
  </si>
  <si>
    <t>Muni-muni Villas</t>
  </si>
  <si>
    <t>16</t>
  </si>
  <si>
    <t>28 Feb</t>
  </si>
  <si>
    <t>Trio Islands day tour (Guyam, Daku, Naked)</t>
  </si>
  <si>
    <t>17</t>
  </si>
  <si>
    <t>1 Mar</t>
  </si>
  <si>
    <t>Scooter the island; Harana surf lesson</t>
  </si>
  <si>
    <t>18</t>
  </si>
  <si>
    <t>2 Mar</t>
  </si>
  <si>
    <t>Fly home</t>
  </si>
  <si>
    <t>Siargao → Manila (PR2974) → Vancouver (PR116)</t>
  </si>
  <si>
    <t>Flights</t>
  </si>
  <si>
    <t>Fill in your own confirmation numbers as you book</t>
  </si>
  <si>
    <t>Flight #</t>
  </si>
  <si>
    <t>Depart</t>
  </si>
  <si>
    <t>Arrive</t>
  </si>
  <si>
    <t>Airline</t>
  </si>
  <si>
    <t>YVR → Manila</t>
  </si>
  <si>
    <t>PR 117</t>
  </si>
  <si>
    <t>10:45 PM</t>
  </si>
  <si>
    <t>05:30 AM +2</t>
  </si>
  <si>
    <t>Philippine Airlines</t>
  </si>
  <si>
    <t>Manila → Caticlan (Boracay)</t>
  </si>
  <si>
    <t>PR 2039</t>
  </si>
  <si>
    <t>7:35 AM</t>
  </si>
  <si>
    <t>8:40 AM</t>
  </si>
  <si>
    <t>Boracay → El Nido</t>
  </si>
  <si>
    <t>T6 411</t>
  </si>
  <si>
    <t>2:35 PM</t>
  </si>
  <si>
    <t>3:40 PM</t>
  </si>
  <si>
    <t>AirSwift</t>
  </si>
  <si>
    <t>El Nido → Coron</t>
  </si>
  <si>
    <t>T6 536</t>
  </si>
  <si>
    <t>9:00 AM</t>
  </si>
  <si>
    <t>9:40 AM</t>
  </si>
  <si>
    <t>Coron → Cebu</t>
  </si>
  <si>
    <t>PR 2665</t>
  </si>
  <si>
    <t>9:55 AM</t>
  </si>
  <si>
    <t>11:15 AM</t>
  </si>
  <si>
    <t>Cebu → Siargao</t>
  </si>
  <si>
    <t>PR 2382</t>
  </si>
  <si>
    <t>3:30 PM</t>
  </si>
  <si>
    <t>4:25 PM</t>
  </si>
  <si>
    <t>Siargao → Manila</t>
  </si>
  <si>
    <t>PR 2974</t>
  </si>
  <si>
    <t>4:10 PM</t>
  </si>
  <si>
    <t>6:05 PM</t>
  </si>
  <si>
    <t>Manila → Vancouver</t>
  </si>
  <si>
    <t>PR 116</t>
  </si>
  <si>
    <t>8:10 PM</t>
  </si>
  <si>
    <t>3:55 PM</t>
  </si>
  <si>
    <t>Accommodation</t>
  </si>
  <si>
    <t>Nights auto-calculate; enter your own nightly costs (blue) — figures are examples</t>
  </si>
  <si>
    <t>Hotel</t>
  </si>
  <si>
    <t>Check-in</t>
  </si>
  <si>
    <t>Check-out</t>
  </si>
  <si>
    <t>Nights</t>
  </si>
  <si>
    <t>Est. $/night</t>
  </si>
  <si>
    <t>Two Seasons Coron Island</t>
  </si>
  <si>
    <t>Accommodation subtotal</t>
  </si>
  <si>
    <t>Tours &amp; Activities</t>
  </si>
  <si>
    <t>The signature bookings for this route — add prices &amp; links as you book</t>
  </si>
  <si>
    <t>Activity</t>
  </si>
  <si>
    <t>Provider</t>
  </si>
  <si>
    <t>Est. $ pp</t>
  </si>
  <si>
    <t>Island Hopping — Helmet Diving &amp; ATV</t>
  </si>
  <si>
    <t>GetYourGuide</t>
  </si>
  <si>
    <t>Tour A — Lagoons &amp; Beaches</t>
  </si>
  <si>
    <t>Super Ultimate Island Tour</t>
  </si>
  <si>
    <t>Resort / GYG</t>
  </si>
  <si>
    <t>Private Town Tour + Maquinit Hot Spring</t>
  </si>
  <si>
    <t>Kawasan Canyoneering + Moalboal Sardine Run</t>
  </si>
  <si>
    <t>Trio Islands All-Inclusive Day Tour</t>
  </si>
  <si>
    <t>Viator</t>
  </si>
  <si>
    <t>Harana Surf School lesson</t>
  </si>
  <si>
    <t>Harana</t>
  </si>
  <si>
    <t>Tours subtotal (per person)</t>
  </si>
  <si>
    <t>Budget</t>
  </si>
  <si>
    <t>Blue = your editable estimates · figures are examples for two people, edit freely</t>
  </si>
  <si>
    <t>Category</t>
  </si>
  <si>
    <t>Estimate ($)</t>
  </si>
  <si>
    <t>Actual ($)</t>
  </si>
  <si>
    <t>Notes</t>
  </si>
  <si>
    <t>International flights (2 pax)</t>
  </si>
  <si>
    <t>Vancouver ↔ Manila return</t>
  </si>
  <si>
    <t>Inter-island flights (2 pax)</t>
  </si>
  <si>
    <t>AirSwift + Philippine Airlines</t>
  </si>
  <si>
    <t>Pull from Accommodation tab</t>
  </si>
  <si>
    <t>Tours &amp; activities (2 pax)</t>
  </si>
  <si>
    <t>Pull from Tours tab</t>
  </si>
  <si>
    <t>Food &amp; drink</t>
  </si>
  <si>
    <t>~$50/day/person</t>
  </si>
  <si>
    <t>Local transport &amp; transfers</t>
  </si>
  <si>
    <t>Trikes, boats, vans</t>
  </si>
  <si>
    <t>Travel insurance</t>
  </si>
  <si>
    <t>Shopping &amp; misc</t>
  </si>
  <si>
    <t>TOTAL</t>
  </si>
  <si>
    <t>Per person (÷ 2)</t>
  </si>
  <si>
    <t>Packing Checklist</t>
  </si>
  <si>
    <t>Tick items off as you pack — tuned for a tropical island-hopping trip</t>
  </si>
  <si>
    <t>Item</t>
  </si>
  <si>
    <t>Packed?</t>
  </si>
  <si>
    <t>Documents</t>
  </si>
  <si>
    <t>Passport (6+ months validity)</t>
  </si>
  <si>
    <t>Flight &amp; hotel confirmations</t>
  </si>
  <si>
    <t>Travel insurance details</t>
  </si>
  <si>
    <t>Copies of ID / cards</t>
  </si>
  <si>
    <t>Money</t>
  </si>
  <si>
    <t>USD + small PHP notes for trikes &amp; boats</t>
  </si>
  <si>
    <t>Credit card + backup card</t>
  </si>
  <si>
    <t>Beach &amp; water</t>
  </si>
  <si>
    <t>Reef-safe sunscreen</t>
  </si>
  <si>
    <t>Rash guard / swim shirt</t>
  </si>
  <si>
    <t>Water shoes / sandals</t>
  </si>
  <si>
    <t>Dry bag for boat days</t>
  </si>
  <si>
    <t>Snorkel mask (optional)</t>
  </si>
  <si>
    <t>Quick-dry towel</t>
  </si>
  <si>
    <t>Clothing</t>
  </si>
  <si>
    <t>Light breathable clothes</t>
  </si>
  <si>
    <t>One warm layer for flights/AC</t>
  </si>
  <si>
    <t>Electronics</t>
  </si>
  <si>
    <t>Phone + power bank</t>
  </si>
  <si>
    <t>Waterproof phone pouch</t>
  </si>
  <si>
    <t>Universal / Type-A adapter</t>
  </si>
  <si>
    <t>Action camera (optional)</t>
  </si>
  <si>
    <t>Health</t>
  </si>
  <si>
    <t>Motion-sickness tablets (boats!)</t>
  </si>
  <si>
    <t>Basic first-aid &amp; meds</t>
  </si>
  <si>
    <t>Mosquito repellent</t>
  </si>
  <si>
    <t>Electrolytes / rehydration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</si>
</sst>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"/>
  </numFmts>
  <fonts count="16">
    <font>
      <sz val="11"/>
      <color theme="1"/>
      <name val="Calibri"/>
      <family val="2"/>
      <charset val="1"/>
    </font>
    <font>
      <b/>
      <sz val="20"/>
      <color rgb="FF12303A"/>
      <name val="Arial"/>
      <charset val="1"/>
    </font>
    <font>
      <i/>
      <sz val="10"/>
      <color rgb="FF0E7C86"/>
      <name val="Arial"/>
      <charset val="1"/>
    </font>
    <font>
      <b/>
      <sz val="18"/>
      <color rgb="FF0E7C86"/>
      <name val="Arial"/>
      <charset val="1"/>
    </font>
    <font>
      <sz val="11"/>
      <color rgb="FF12303A"/>
      <name val="Arial"/>
      <charset val="1"/>
    </font>
    <font>
      <b/>
      <sz val="10"/>
      <color rgb="FF12303A"/>
      <name val="Arial"/>
      <charset val="1"/>
    </font>
    <font>
      <sz val="10"/>
      <color rgb="FF1F2D33"/>
      <name val="Arial"/>
      <charset val="1"/>
    </font>
    <font>
      <b/>
      <sz val="12"/>
      <color rgb="FF12303A"/>
      <name val="Arial"/>
      <charset val="1"/>
    </font>
    <font>
      <i/>
      <sz val="9"/>
      <color rgb="FF8A9AA0"/>
      <name val="Arial"/>
      <charset val="1"/>
    </font>
    <font>
      <b/>
      <sz val="16"/>
      <color rgb="FF12303A"/>
      <name val="Arial"/>
      <charset val="1"/>
    </font>
    <font>
      <i/>
      <sz val="10"/>
      <color rgb="FF5B6B71"/>
      <name val="Arial"/>
      <charset val="1"/>
    </font>
    <font>
      <b/>
      <sz val="10"/>
      <color rgb="FFFFFFFF"/>
      <name val="Arial"/>
      <charset val="1"/>
    </font>
    <font>
      <sz val="10"/>
      <color rgb="FF0000FF"/>
      <name val="Arial"/>
      <charset val="1"/>
    </font>
    <font>
      <b/>
      <sz val="11"/>
      <color rgb="FF000000"/>
      <name val="Arial"/>
      <charset val="1"/>
    </font>
    <font>
      <b/>
      <sz val="11"/>
      <color rgb="FFFFFFFF"/>
      <name val="Arial"/>
      <charset val="1"/>
    </font>
    <font>
      <b/>
      <sz val="10"/>
      <color rgb="FF000000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rgb="FF0E7C86"/>
        <bgColor rgb="FF0A5C64"/>
      </patternFill>
    </fill>
    <fill>
      <patternFill patternType="solid">
        <fgColor rgb="FFFBF7F0"/>
        <bgColor rgb="FFFFFFFF"/>
      </patternFill>
    </fill>
    <fill>
      <patternFill patternType="solid">
        <fgColor rgb="FF0A5C64"/>
        <bgColor rgb="FF0E7C86"/>
      </patternFill>
    </fill>
  </fills>
  <borders count="2">
    <border>
      <left/>
      <right/>
      <top/>
      <bottom/>
      <diagonal/>
    </border>
    <border>
      <left style="thin">
        <color rgb="FFD9CEBB"/>
      </left>
      <right style="thin">
        <color rgb="FFD9CEBB"/>
      </right>
      <top style="thin">
        <color rgb="FFD9CEBB"/>
      </top>
      <bottom style="thin">
        <color rgb="FFD9CEBB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0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top" wrapText="1"/>
    </xf>
    <xf numFmtId="0" fontId="5" fillId="0" borderId="0" xfId="0" applyFont="1"/>
    <xf numFmtId="0" fontId="11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top" wrapText="1"/>
    </xf>
    <xf numFmtId="164" fontId="12" fillId="0" borderId="1" xfId="0" applyNumberFormat="1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164" fontId="13" fillId="3" borderId="1" xfId="0" applyNumberFormat="1" applyFont="1" applyFill="1" applyBorder="1"/>
    <xf numFmtId="0" fontId="14" fillId="4" borderId="1" xfId="0" applyFont="1" applyFill="1" applyBorder="1"/>
    <xf numFmtId="164" fontId="14" fillId="4" borderId="1" xfId="0" applyNumberFormat="1" applyFont="1" applyFill="1" applyBorder="1" applyAlignment="1">
      <alignment horizontal="right" vertical="center"/>
    </xf>
    <xf numFmtId="0" fontId="0" fillId="4" borderId="1" xfId="0" applyFill="1" applyBorder="1"/>
    <xf numFmtId="164" fontId="15" fillId="3" borderId="1" xfId="0" applyNumberFormat="1" applyFont="1" applyFill="1" applyBorder="1" applyAlignment="1">
      <alignment horizontal="right" vertical="center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6" fillId="0" borderId="0" xfId="0" applyFont="1" applyAlignment="1"/>
    <xf numFmtId="0" fontId="7" fillId="0" borderId="0" xfId="0" applyFont="1" applyAlignment="1"/>
    <xf numFmtId="0" fontId="8" fillId="0" borderId="0" xfId="0" applyFont="1" applyAlignment="1"/>
  </cellXfs>
  <cellStyles count="1">
    <cellStyle name="Normal" xfId="0" builtinId="0"/>
  </cellStyles>
  <dxfs count="9">
    <dxf>
      <font>
        <sz val="10"/>
        <color rgb="FF006100"/>
        <name val="Arial"/>
        <charset val="1"/>
      </font>
      <fill>
        <patternFill>
          <bgColor rgb="FFC6EFCE"/>
        </patternFill>
      </fill>
    </dxf>
    <dxf>
      <font>
        <sz val="10"/>
        <color rgb="FF9C0006"/>
        <name val="Arial"/>
        <charset val="1"/>
      </font>
      <fill>
        <patternFill>
          <bgColor rgb="FFFFC7CE"/>
        </patternFill>
      </fill>
    </dxf>
    <dxf>
      <font>
        <sz val="10"/>
        <color rgb="FF006100"/>
        <name val="Arial"/>
        <charset val="1"/>
      </font>
      <fill>
        <patternFill>
          <bgColor rgb="FFC6EFCE"/>
        </patternFill>
      </fill>
    </dxf>
    <dxf>
      <font>
        <sz val="10"/>
        <color rgb="FF9C0006"/>
        <name val="Arial"/>
        <charset val="1"/>
      </font>
      <fill>
        <patternFill>
          <bgColor rgb="FFFFC7CE"/>
        </patternFill>
      </fill>
    </dxf>
    <dxf>
      <font>
        <sz val="10"/>
        <color rgb="FF006100"/>
        <name val="Arial"/>
        <charset val="1"/>
      </font>
      <fill>
        <patternFill>
          <bgColor rgb="FFC6EFCE"/>
        </patternFill>
      </fill>
    </dxf>
    <dxf>
      <font>
        <sz val="10"/>
        <color rgb="FF9C0006"/>
        <name val="Arial"/>
        <charset val="1"/>
      </font>
      <fill>
        <patternFill>
          <bgColor rgb="FFFFC7CE"/>
        </patternFill>
      </fill>
    </dxf>
    <dxf>
      <font>
        <sz val="10"/>
        <color rgb="FF006100"/>
        <name val="Arial"/>
        <charset val="1"/>
      </font>
      <fill>
        <patternFill>
          <bgColor rgb="FFC6EFCE"/>
        </patternFill>
      </fill>
    </dxf>
    <dxf>
      <font>
        <sz val="10"/>
        <color rgb="FF9C0006"/>
        <name val="Arial"/>
        <charset val="1"/>
      </font>
      <fill>
        <patternFill>
          <bgColor rgb="FFFFC7CE"/>
        </patternFill>
      </fill>
    </dxf>
    <dxf>
      <font>
        <sz val="10"/>
        <color rgb="FF006100"/>
        <name val="Arial"/>
        <charset val="1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808000"/>
      <rgbColor rgb="FF800080"/>
      <rgbColor rgb="FF0E7C86"/>
      <rgbColor rgb="FFD9CEBB"/>
      <rgbColor rgb="FF808080"/>
      <rgbColor rgb="FF9999FF"/>
      <rgbColor rgb="FF993366"/>
      <rgbColor rgb="FFFBF7F0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A5C64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5B6B71"/>
      <rgbColor rgb="FF8A9AA0"/>
      <rgbColor rgb="FF12303A"/>
      <rgbColor rgb="FF339966"/>
      <rgbColor rgb="FF003300"/>
      <rgbColor rgb="FF333300"/>
      <rgbColor rgb="FF993300"/>
      <rgbColor rgb="FF993366"/>
      <rgbColor rgb="FF333399"/>
      <rgbColor rgb="FF1F2D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1142640</xdr:colOff>
      <xdr:row>6</xdr:row>
      <xdr:rowOff>70200</xdr:rowOff>
    </xdr:to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11320" y="190440"/>
          <a:ext cx="1142640" cy="11426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F26"/>
  <sheetViews>
    <sheetView showGridLines="0" topLeftCell="A8" zoomScaleNormal="100" workbookViewId="0"/>
  </sheetViews>
  <sheetFormatPr defaultColWidth="8.7109375" defaultRowHeight="15"/>
  <cols>
    <col min="1" max="1" width="3" customWidth="1"/>
    <col min="2" max="2" width="26" customWidth="1"/>
    <col min="3" max="4" width="20" customWidth="1"/>
    <col min="5" max="6" width="16" customWidth="1"/>
  </cols>
  <sheetData>
    <row r="3" spans="2:6" ht="24.4">
      <c r="C3" s="19" t="s">
        <v>0</v>
      </c>
      <c r="D3" s="19"/>
      <c r="E3" s="19"/>
      <c r="F3" s="19"/>
    </row>
    <row r="4" spans="2:6">
      <c r="C4" s="20" t="s">
        <v>1</v>
      </c>
      <c r="D4" s="20"/>
      <c r="E4" s="20"/>
      <c r="F4" s="20"/>
    </row>
    <row r="10" spans="2:6" ht="22.15">
      <c r="B10" s="21" t="s">
        <v>2</v>
      </c>
      <c r="C10" s="21"/>
      <c r="D10" s="21"/>
      <c r="E10" s="21"/>
      <c r="F10" s="21"/>
    </row>
    <row r="11" spans="2:6">
      <c r="B11" s="22" t="s">
        <v>3</v>
      </c>
      <c r="C11" s="22"/>
      <c r="D11" s="22"/>
      <c r="E11" s="22"/>
      <c r="F11" s="22"/>
    </row>
    <row r="13" spans="2:6">
      <c r="B13" s="4" t="s">
        <v>4</v>
      </c>
      <c r="C13" s="23" t="s">
        <v>5</v>
      </c>
      <c r="D13" s="23"/>
      <c r="E13" s="23"/>
      <c r="F13" s="23"/>
    </row>
    <row r="14" spans="2:6">
      <c r="B14" s="4" t="s">
        <v>6</v>
      </c>
      <c r="C14" s="23" t="s">
        <v>7</v>
      </c>
      <c r="D14" s="23"/>
      <c r="E14" s="23"/>
      <c r="F14" s="23"/>
    </row>
    <row r="15" spans="2:6">
      <c r="B15" s="4" t="s">
        <v>8</v>
      </c>
      <c r="C15" s="23" t="s">
        <v>9</v>
      </c>
      <c r="D15" s="23"/>
      <c r="E15" s="23"/>
      <c r="F15" s="23"/>
    </row>
    <row r="16" spans="2:6">
      <c r="B16" s="4" t="s">
        <v>10</v>
      </c>
      <c r="C16" s="23" t="s">
        <v>11</v>
      </c>
      <c r="D16" s="23"/>
      <c r="E16" s="23"/>
      <c r="F16" s="23"/>
    </row>
    <row r="17" spans="2:6">
      <c r="B17" s="4" t="s">
        <v>12</v>
      </c>
      <c r="C17" s="23" t="s">
        <v>13</v>
      </c>
      <c r="D17" s="23"/>
      <c r="E17" s="23"/>
      <c r="F17" s="23"/>
    </row>
    <row r="19" spans="2:6">
      <c r="B19" s="24" t="s">
        <v>14</v>
      </c>
      <c r="C19" s="24"/>
      <c r="D19" s="24"/>
      <c r="E19" s="24"/>
      <c r="F19" s="24"/>
    </row>
    <row r="20" spans="2:6" ht="27.75" customHeight="1">
      <c r="B20" s="3" t="s">
        <v>15</v>
      </c>
      <c r="C20" s="3"/>
      <c r="D20" s="3"/>
      <c r="E20" s="3"/>
      <c r="F20" s="3"/>
    </row>
    <row r="21" spans="2:6" ht="27.75" customHeight="1">
      <c r="B21" s="3" t="s">
        <v>16</v>
      </c>
      <c r="C21" s="3"/>
      <c r="D21" s="3"/>
      <c r="E21" s="3"/>
      <c r="F21" s="3"/>
    </row>
    <row r="22" spans="2:6" ht="27.75" customHeight="1">
      <c r="B22" s="3" t="s">
        <v>17</v>
      </c>
      <c r="C22" s="3"/>
      <c r="D22" s="3"/>
      <c r="E22" s="3"/>
      <c r="F22" s="3"/>
    </row>
    <row r="23" spans="2:6" ht="27.75" customHeight="1">
      <c r="B23" s="3" t="s">
        <v>18</v>
      </c>
      <c r="C23" s="3"/>
      <c r="D23" s="3"/>
      <c r="E23" s="3"/>
      <c r="F23" s="3"/>
    </row>
    <row r="24" spans="2:6" ht="27.75" customHeight="1">
      <c r="B24" s="3" t="s">
        <v>19</v>
      </c>
      <c r="C24" s="3"/>
      <c r="D24" s="3"/>
      <c r="E24" s="3"/>
      <c r="F24" s="3"/>
    </row>
    <row r="26" spans="2:6">
      <c r="B26" s="25" t="s">
        <v>20</v>
      </c>
      <c r="C26" s="25"/>
      <c r="D26" s="25"/>
      <c r="E26" s="25"/>
      <c r="F26" s="25"/>
    </row>
  </sheetData>
  <mergeCells count="16">
    <mergeCell ref="B26:F26"/>
    <mergeCell ref="B20:F20"/>
    <mergeCell ref="B21:F21"/>
    <mergeCell ref="B22:F22"/>
    <mergeCell ref="B23:F23"/>
    <mergeCell ref="B24:F24"/>
    <mergeCell ref="C14:F14"/>
    <mergeCell ref="C15:F15"/>
    <mergeCell ref="C16:F16"/>
    <mergeCell ref="C17:F17"/>
    <mergeCell ref="B19:F19"/>
    <mergeCell ref="C3:F3"/>
    <mergeCell ref="C4:F4"/>
    <mergeCell ref="B10:F10"/>
    <mergeCell ref="B11:F11"/>
    <mergeCell ref="C13:F13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2"/>
  <sheetViews>
    <sheetView showGridLines="0" zoomScaleNormal="100" workbookViewId="0">
      <pane ySplit="4" topLeftCell="A12" activePane="bottomLeft" state="frozen"/>
      <selection pane="bottomLeft"/>
    </sheetView>
  </sheetViews>
  <sheetFormatPr defaultColWidth="8.7109375" defaultRowHeight="15"/>
  <cols>
    <col min="1" max="1" width="8" customWidth="1"/>
    <col min="2" max="2" width="12" customWidth="1"/>
    <col min="3" max="3" width="18" customWidth="1"/>
    <col min="4" max="4" width="46" customWidth="1"/>
    <col min="5" max="5" width="24" customWidth="1"/>
    <col min="6" max="6" width="10" customWidth="1"/>
  </cols>
  <sheetData>
    <row r="1" spans="1:6" ht="21.75" customHeight="1">
      <c r="A1" s="2" t="s">
        <v>21</v>
      </c>
      <c r="B1" s="2"/>
      <c r="C1" s="2"/>
      <c r="D1" s="2"/>
      <c r="E1" s="2"/>
      <c r="F1" s="2"/>
    </row>
    <row r="2" spans="1:6" ht="15" customHeight="1">
      <c r="A2" s="1" t="s">
        <v>22</v>
      </c>
      <c r="B2" s="1"/>
      <c r="C2" s="1"/>
      <c r="D2" s="1"/>
      <c r="E2" s="1"/>
      <c r="F2" s="1"/>
    </row>
    <row r="4" spans="1:6">
      <c r="A4" s="5" t="s">
        <v>23</v>
      </c>
      <c r="B4" s="5" t="s">
        <v>24</v>
      </c>
      <c r="C4" s="5" t="s">
        <v>25</v>
      </c>
      <c r="D4" s="5" t="s">
        <v>26</v>
      </c>
      <c r="E4" s="5" t="s">
        <v>27</v>
      </c>
      <c r="F4" s="5" t="s">
        <v>28</v>
      </c>
    </row>
    <row r="5" spans="1:6" ht="30" customHeight="1">
      <c r="A5" s="6" t="s">
        <v>29</v>
      </c>
      <c r="B5" s="6" t="s">
        <v>30</v>
      </c>
      <c r="C5" s="7" t="s">
        <v>31</v>
      </c>
      <c r="D5" s="8" t="s">
        <v>32</v>
      </c>
      <c r="E5" s="7" t="s">
        <v>33</v>
      </c>
      <c r="F5" s="6" t="s">
        <v>34</v>
      </c>
    </row>
    <row r="6" spans="1:6" ht="30" customHeight="1">
      <c r="A6" s="9" t="s">
        <v>35</v>
      </c>
      <c r="B6" s="9" t="s">
        <v>36</v>
      </c>
      <c r="C6" s="10" t="s">
        <v>37</v>
      </c>
      <c r="D6" s="11" t="s">
        <v>38</v>
      </c>
      <c r="E6" s="10" t="s">
        <v>39</v>
      </c>
      <c r="F6" s="9" t="s">
        <v>34</v>
      </c>
    </row>
    <row r="7" spans="1:6" ht="30" customHeight="1">
      <c r="A7" s="6" t="s">
        <v>40</v>
      </c>
      <c r="B7" s="6" t="s">
        <v>41</v>
      </c>
      <c r="C7" s="7" t="s">
        <v>42</v>
      </c>
      <c r="D7" s="8" t="s">
        <v>43</v>
      </c>
      <c r="E7" s="7" t="s">
        <v>44</v>
      </c>
      <c r="F7" s="6" t="s">
        <v>45</v>
      </c>
    </row>
    <row r="8" spans="1:6" ht="30" customHeight="1">
      <c r="A8" s="9" t="s">
        <v>46</v>
      </c>
      <c r="B8" s="9" t="s">
        <v>47</v>
      </c>
      <c r="C8" s="10" t="s">
        <v>42</v>
      </c>
      <c r="D8" s="11" t="s">
        <v>48</v>
      </c>
      <c r="E8" s="10" t="s">
        <v>44</v>
      </c>
      <c r="F8" s="9" t="s">
        <v>45</v>
      </c>
    </row>
    <row r="9" spans="1:6" ht="30" customHeight="1">
      <c r="A9" s="6" t="s">
        <v>49</v>
      </c>
      <c r="B9" s="6" t="s">
        <v>50</v>
      </c>
      <c r="C9" s="7" t="s">
        <v>51</v>
      </c>
      <c r="D9" s="8" t="s">
        <v>52</v>
      </c>
      <c r="E9" s="7" t="s">
        <v>53</v>
      </c>
      <c r="F9" s="6" t="s">
        <v>45</v>
      </c>
    </row>
    <row r="10" spans="1:6" ht="30" customHeight="1">
      <c r="A10" s="9" t="s">
        <v>54</v>
      </c>
      <c r="B10" s="9" t="s">
        <v>55</v>
      </c>
      <c r="C10" s="10" t="s">
        <v>51</v>
      </c>
      <c r="D10" s="11" t="s">
        <v>56</v>
      </c>
      <c r="E10" s="10" t="s">
        <v>53</v>
      </c>
      <c r="F10" s="9" t="s">
        <v>45</v>
      </c>
    </row>
    <row r="11" spans="1:6" ht="30" customHeight="1">
      <c r="A11" s="6" t="s">
        <v>57</v>
      </c>
      <c r="B11" s="6" t="s">
        <v>58</v>
      </c>
      <c r="C11" s="7" t="s">
        <v>51</v>
      </c>
      <c r="D11" s="8" t="s">
        <v>59</v>
      </c>
      <c r="E11" s="7" t="s">
        <v>53</v>
      </c>
      <c r="F11" s="6" t="s">
        <v>45</v>
      </c>
    </row>
    <row r="12" spans="1:6" ht="30" customHeight="1">
      <c r="A12" s="9" t="s">
        <v>60</v>
      </c>
      <c r="B12" s="9" t="s">
        <v>61</v>
      </c>
      <c r="C12" s="10" t="s">
        <v>51</v>
      </c>
      <c r="D12" s="11" t="s">
        <v>62</v>
      </c>
      <c r="E12" s="10" t="s">
        <v>53</v>
      </c>
      <c r="F12" s="9" t="s">
        <v>45</v>
      </c>
    </row>
    <row r="13" spans="1:6" ht="30" customHeight="1">
      <c r="A13" s="6" t="s">
        <v>63</v>
      </c>
      <c r="B13" s="6" t="s">
        <v>64</v>
      </c>
      <c r="C13" s="7" t="s">
        <v>65</v>
      </c>
      <c r="D13" s="8" t="s">
        <v>66</v>
      </c>
      <c r="E13" s="7" t="s">
        <v>67</v>
      </c>
      <c r="F13" s="6" t="s">
        <v>45</v>
      </c>
    </row>
    <row r="14" spans="1:6" ht="30" customHeight="1">
      <c r="A14" s="9" t="s">
        <v>68</v>
      </c>
      <c r="B14" s="9" t="s">
        <v>69</v>
      </c>
      <c r="C14" s="10" t="s">
        <v>65</v>
      </c>
      <c r="D14" s="11" t="s">
        <v>70</v>
      </c>
      <c r="E14" s="10" t="s">
        <v>67</v>
      </c>
      <c r="F14" s="9" t="s">
        <v>45</v>
      </c>
    </row>
    <row r="15" spans="1:6" ht="30" customHeight="1">
      <c r="A15" s="6" t="s">
        <v>71</v>
      </c>
      <c r="B15" s="6" t="s">
        <v>72</v>
      </c>
      <c r="C15" s="7" t="s">
        <v>65</v>
      </c>
      <c r="D15" s="8" t="s">
        <v>73</v>
      </c>
      <c r="E15" s="7" t="s">
        <v>67</v>
      </c>
      <c r="F15" s="6" t="s">
        <v>45</v>
      </c>
    </row>
    <row r="16" spans="1:6" ht="30" customHeight="1">
      <c r="A16" s="9" t="s">
        <v>74</v>
      </c>
      <c r="B16" s="9" t="s">
        <v>75</v>
      </c>
      <c r="C16" s="10" t="s">
        <v>76</v>
      </c>
      <c r="D16" s="11" t="s">
        <v>77</v>
      </c>
      <c r="E16" s="10" t="s">
        <v>78</v>
      </c>
      <c r="F16" s="9" t="s">
        <v>45</v>
      </c>
    </row>
    <row r="17" spans="1:6" ht="30" customHeight="1">
      <c r="A17" s="6" t="s">
        <v>79</v>
      </c>
      <c r="B17" s="6" t="s">
        <v>80</v>
      </c>
      <c r="C17" s="7" t="s">
        <v>81</v>
      </c>
      <c r="D17" s="8" t="s">
        <v>82</v>
      </c>
      <c r="E17" s="7" t="s">
        <v>83</v>
      </c>
      <c r="F17" s="6" t="s">
        <v>45</v>
      </c>
    </row>
    <row r="18" spans="1:6" ht="30" customHeight="1">
      <c r="A18" s="9" t="s">
        <v>84</v>
      </c>
      <c r="B18" s="9" t="s">
        <v>85</v>
      </c>
      <c r="C18" s="10" t="s">
        <v>81</v>
      </c>
      <c r="D18" s="11" t="s">
        <v>86</v>
      </c>
      <c r="E18" s="10" t="s">
        <v>83</v>
      </c>
      <c r="F18" s="9" t="s">
        <v>45</v>
      </c>
    </row>
    <row r="19" spans="1:6" ht="30" customHeight="1">
      <c r="A19" s="6" t="s">
        <v>87</v>
      </c>
      <c r="B19" s="6" t="s">
        <v>88</v>
      </c>
      <c r="C19" s="7" t="s">
        <v>89</v>
      </c>
      <c r="D19" s="8" t="s">
        <v>90</v>
      </c>
      <c r="E19" s="7" t="s">
        <v>91</v>
      </c>
      <c r="F19" s="6" t="s">
        <v>45</v>
      </c>
    </row>
    <row r="20" spans="1:6" ht="30" customHeight="1">
      <c r="A20" s="9" t="s">
        <v>92</v>
      </c>
      <c r="B20" s="9" t="s">
        <v>93</v>
      </c>
      <c r="C20" s="10" t="s">
        <v>89</v>
      </c>
      <c r="D20" s="11" t="s">
        <v>94</v>
      </c>
      <c r="E20" s="10" t="s">
        <v>91</v>
      </c>
      <c r="F20" s="9" t="s">
        <v>45</v>
      </c>
    </row>
    <row r="21" spans="1:6" ht="30" customHeight="1">
      <c r="A21" s="6" t="s">
        <v>95</v>
      </c>
      <c r="B21" s="6" t="s">
        <v>96</v>
      </c>
      <c r="C21" s="7" t="s">
        <v>89</v>
      </c>
      <c r="D21" s="8" t="s">
        <v>97</v>
      </c>
      <c r="E21" s="7" t="s">
        <v>91</v>
      </c>
      <c r="F21" s="6" t="s">
        <v>45</v>
      </c>
    </row>
    <row r="22" spans="1:6" ht="30" customHeight="1">
      <c r="A22" s="9" t="s">
        <v>98</v>
      </c>
      <c r="B22" s="9" t="s">
        <v>99</v>
      </c>
      <c r="C22" s="10" t="s">
        <v>100</v>
      </c>
      <c r="D22" s="11" t="s">
        <v>101</v>
      </c>
      <c r="E22" s="10" t="s">
        <v>33</v>
      </c>
      <c r="F22" s="9" t="s">
        <v>34</v>
      </c>
    </row>
  </sheetData>
  <mergeCells count="2">
    <mergeCell ref="A1:F1"/>
    <mergeCell ref="A2:F2"/>
  </mergeCells>
  <conditionalFormatting sqref="F5:F22">
    <cfRule type="cellIs" dxfId="8" priority="2" operator="equal">
      <formula>"Yes"</formula>
    </cfRule>
    <cfRule type="cellIs" dxfId="7" priority="3" operator="equal">
      <formula>"No"</formula>
    </cfRule>
  </conditionalFormatting>
  <dataValidations count="1">
    <dataValidation type="list" allowBlank="1" sqref="F5:F22" xr:uid="{00000000-0002-0000-0100-000000000000}">
      <formula1>"Yes,No,—"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2"/>
  <sheetViews>
    <sheetView showGridLines="0" zoomScaleNormal="100" workbookViewId="0">
      <pane ySplit="4" topLeftCell="A5" activePane="bottomLeft" state="frozen"/>
      <selection pane="bottomLeft"/>
    </sheetView>
  </sheetViews>
  <sheetFormatPr defaultColWidth="8.7109375" defaultRowHeight="15"/>
  <cols>
    <col min="1" max="1" width="12" customWidth="1"/>
    <col min="2" max="2" width="20" customWidth="1"/>
    <col min="3" max="3" width="12" customWidth="1"/>
    <col min="4" max="4" width="14" customWidth="1"/>
    <col min="5" max="5" width="16" customWidth="1"/>
    <col min="6" max="6" width="20" customWidth="1"/>
    <col min="7" max="7" width="10" customWidth="1"/>
  </cols>
  <sheetData>
    <row r="1" spans="1:7" ht="21.75" customHeight="1">
      <c r="A1" s="2" t="s">
        <v>102</v>
      </c>
      <c r="B1" s="2"/>
      <c r="C1" s="2"/>
      <c r="D1" s="2"/>
      <c r="E1" s="2"/>
      <c r="F1" s="2"/>
      <c r="G1" s="2"/>
    </row>
    <row r="2" spans="1:7" ht="15" customHeight="1">
      <c r="A2" s="1" t="s">
        <v>103</v>
      </c>
      <c r="B2" s="1"/>
      <c r="C2" s="1"/>
      <c r="D2" s="1"/>
      <c r="E2" s="1"/>
      <c r="F2" s="1"/>
      <c r="G2" s="1"/>
    </row>
    <row r="4" spans="1:7">
      <c r="A4" s="5" t="s">
        <v>24</v>
      </c>
      <c r="B4" s="5" t="s">
        <v>6</v>
      </c>
      <c r="C4" s="5" t="s">
        <v>104</v>
      </c>
      <c r="D4" s="5" t="s">
        <v>105</v>
      </c>
      <c r="E4" s="5" t="s">
        <v>106</v>
      </c>
      <c r="F4" s="5" t="s">
        <v>107</v>
      </c>
      <c r="G4" s="5" t="s">
        <v>28</v>
      </c>
    </row>
    <row r="5" spans="1:7" ht="30" customHeight="1">
      <c r="A5" s="6" t="s">
        <v>30</v>
      </c>
      <c r="B5" s="7" t="s">
        <v>108</v>
      </c>
      <c r="C5" s="6" t="s">
        <v>109</v>
      </c>
      <c r="D5" s="6" t="s">
        <v>110</v>
      </c>
      <c r="E5" s="6" t="s">
        <v>111</v>
      </c>
      <c r="F5" s="7" t="s">
        <v>112</v>
      </c>
      <c r="G5" s="6" t="s">
        <v>45</v>
      </c>
    </row>
    <row r="6" spans="1:7" ht="30" customHeight="1">
      <c r="A6" s="9" t="s">
        <v>41</v>
      </c>
      <c r="B6" s="10" t="s">
        <v>113</v>
      </c>
      <c r="C6" s="9" t="s">
        <v>114</v>
      </c>
      <c r="D6" s="9" t="s">
        <v>115</v>
      </c>
      <c r="E6" s="9" t="s">
        <v>116</v>
      </c>
      <c r="F6" s="10" t="s">
        <v>112</v>
      </c>
      <c r="G6" s="9" t="s">
        <v>45</v>
      </c>
    </row>
    <row r="7" spans="1:7" ht="30" customHeight="1">
      <c r="A7" s="6" t="s">
        <v>50</v>
      </c>
      <c r="B7" s="7" t="s">
        <v>117</v>
      </c>
      <c r="C7" s="6" t="s">
        <v>118</v>
      </c>
      <c r="D7" s="6" t="s">
        <v>119</v>
      </c>
      <c r="E7" s="6" t="s">
        <v>120</v>
      </c>
      <c r="F7" s="7" t="s">
        <v>121</v>
      </c>
      <c r="G7" s="6" t="s">
        <v>45</v>
      </c>
    </row>
    <row r="8" spans="1:7" ht="30" customHeight="1">
      <c r="A8" s="9" t="s">
        <v>64</v>
      </c>
      <c r="B8" s="10" t="s">
        <v>122</v>
      </c>
      <c r="C8" s="9" t="s">
        <v>123</v>
      </c>
      <c r="D8" s="9" t="s">
        <v>124</v>
      </c>
      <c r="E8" s="9" t="s">
        <v>125</v>
      </c>
      <c r="F8" s="10" t="s">
        <v>121</v>
      </c>
      <c r="G8" s="9" t="s">
        <v>45</v>
      </c>
    </row>
    <row r="9" spans="1:7" ht="30" customHeight="1">
      <c r="A9" s="6" t="s">
        <v>80</v>
      </c>
      <c r="B9" s="7" t="s">
        <v>126</v>
      </c>
      <c r="C9" s="6" t="s">
        <v>127</v>
      </c>
      <c r="D9" s="6" t="s">
        <v>128</v>
      </c>
      <c r="E9" s="6" t="s">
        <v>129</v>
      </c>
      <c r="F9" s="7" t="s">
        <v>112</v>
      </c>
      <c r="G9" s="6" t="s">
        <v>45</v>
      </c>
    </row>
    <row r="10" spans="1:7" ht="30" customHeight="1">
      <c r="A10" s="9" t="s">
        <v>88</v>
      </c>
      <c r="B10" s="10" t="s">
        <v>130</v>
      </c>
      <c r="C10" s="9" t="s">
        <v>131</v>
      </c>
      <c r="D10" s="9" t="s">
        <v>132</v>
      </c>
      <c r="E10" s="9" t="s">
        <v>133</v>
      </c>
      <c r="F10" s="10" t="s">
        <v>112</v>
      </c>
      <c r="G10" s="9" t="s">
        <v>45</v>
      </c>
    </row>
    <row r="11" spans="1:7" ht="30" customHeight="1">
      <c r="A11" s="6" t="s">
        <v>99</v>
      </c>
      <c r="B11" s="7" t="s">
        <v>134</v>
      </c>
      <c r="C11" s="6" t="s">
        <v>135</v>
      </c>
      <c r="D11" s="6" t="s">
        <v>136</v>
      </c>
      <c r="E11" s="6" t="s">
        <v>137</v>
      </c>
      <c r="F11" s="7" t="s">
        <v>112</v>
      </c>
      <c r="G11" s="6" t="s">
        <v>45</v>
      </c>
    </row>
    <row r="12" spans="1:7" ht="30" customHeight="1">
      <c r="A12" s="9" t="s">
        <v>99</v>
      </c>
      <c r="B12" s="10" t="s">
        <v>138</v>
      </c>
      <c r="C12" s="9" t="s">
        <v>139</v>
      </c>
      <c r="D12" s="9" t="s">
        <v>140</v>
      </c>
      <c r="E12" s="9" t="s">
        <v>141</v>
      </c>
      <c r="F12" s="10" t="s">
        <v>112</v>
      </c>
      <c r="G12" s="9" t="s">
        <v>45</v>
      </c>
    </row>
  </sheetData>
  <mergeCells count="2">
    <mergeCell ref="A1:G1"/>
    <mergeCell ref="A2:G2"/>
  </mergeCells>
  <conditionalFormatting sqref="G5:G12">
    <cfRule type="cellIs" dxfId="6" priority="2" operator="equal">
      <formula>"Yes"</formula>
    </cfRule>
    <cfRule type="cellIs" dxfId="5" priority="3" operator="equal">
      <formula>"No"</formula>
    </cfRule>
  </conditionalFormatting>
  <dataValidations count="1">
    <dataValidation type="list" allowBlank="1" sqref="G5:G12" xr:uid="{00000000-0002-0000-0200-000000000000}">
      <formula1>"Yes,No,—"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2"/>
  <sheetViews>
    <sheetView showGridLines="0" zoomScaleNormal="100" workbookViewId="0">
      <pane ySplit="4" topLeftCell="A5" activePane="bottomLeft" state="frozen"/>
      <selection pane="bottomLeft"/>
    </sheetView>
  </sheetViews>
  <sheetFormatPr defaultColWidth="8.7109375" defaultRowHeight="15"/>
  <cols>
    <col min="1" max="1" width="16" customWidth="1"/>
    <col min="2" max="2" width="26" customWidth="1"/>
    <col min="3" max="4" width="12" customWidth="1"/>
    <col min="5" max="5" width="9" customWidth="1"/>
    <col min="6" max="6" width="14" customWidth="1"/>
    <col min="7" max="7" width="10" customWidth="1"/>
  </cols>
  <sheetData>
    <row r="1" spans="1:7" ht="21.75" customHeight="1">
      <c r="A1" s="2" t="s">
        <v>142</v>
      </c>
      <c r="B1" s="2"/>
      <c r="C1" s="2"/>
      <c r="D1" s="2"/>
      <c r="E1" s="2"/>
      <c r="F1" s="2"/>
      <c r="G1" s="2"/>
    </row>
    <row r="2" spans="1:7" ht="15" customHeight="1">
      <c r="A2" s="1" t="s">
        <v>143</v>
      </c>
      <c r="B2" s="1"/>
      <c r="C2" s="1"/>
      <c r="D2" s="1"/>
      <c r="E2" s="1"/>
      <c r="F2" s="1"/>
      <c r="G2" s="1"/>
    </row>
    <row r="4" spans="1:7">
      <c r="A4" s="5" t="s">
        <v>25</v>
      </c>
      <c r="B4" s="5" t="s">
        <v>144</v>
      </c>
      <c r="C4" s="5" t="s">
        <v>145</v>
      </c>
      <c r="D4" s="5" t="s">
        <v>146</v>
      </c>
      <c r="E4" s="5" t="s">
        <v>147</v>
      </c>
      <c r="F4" s="5" t="s">
        <v>148</v>
      </c>
      <c r="G4" s="5" t="s">
        <v>28</v>
      </c>
    </row>
    <row r="5" spans="1:7" ht="27.75" customHeight="1">
      <c r="A5" s="7" t="s">
        <v>42</v>
      </c>
      <c r="B5" s="7" t="s">
        <v>44</v>
      </c>
      <c r="C5" s="6" t="s">
        <v>41</v>
      </c>
      <c r="D5" s="6" t="s">
        <v>50</v>
      </c>
      <c r="E5" s="6">
        <v>2</v>
      </c>
      <c r="F5" s="12">
        <v>220</v>
      </c>
      <c r="G5" s="6" t="s">
        <v>45</v>
      </c>
    </row>
    <row r="6" spans="1:7" ht="27.75" customHeight="1">
      <c r="A6" s="10" t="s">
        <v>51</v>
      </c>
      <c r="B6" s="10" t="s">
        <v>53</v>
      </c>
      <c r="C6" s="9" t="s">
        <v>50</v>
      </c>
      <c r="D6" s="9" t="s">
        <v>64</v>
      </c>
      <c r="E6" s="9">
        <v>4</v>
      </c>
      <c r="F6" s="12">
        <v>140</v>
      </c>
      <c r="G6" s="9" t="s">
        <v>45</v>
      </c>
    </row>
    <row r="7" spans="1:7" ht="27.75" customHeight="1">
      <c r="A7" s="7" t="s">
        <v>65</v>
      </c>
      <c r="B7" s="7" t="s">
        <v>149</v>
      </c>
      <c r="C7" s="6" t="s">
        <v>64</v>
      </c>
      <c r="D7" s="6" t="s">
        <v>75</v>
      </c>
      <c r="E7" s="6">
        <v>3</v>
      </c>
      <c r="F7" s="12">
        <v>410</v>
      </c>
      <c r="G7" s="6" t="s">
        <v>45</v>
      </c>
    </row>
    <row r="8" spans="1:7" ht="27.75" customHeight="1">
      <c r="A8" s="10" t="s">
        <v>76</v>
      </c>
      <c r="B8" s="10" t="s">
        <v>78</v>
      </c>
      <c r="C8" s="9" t="s">
        <v>75</v>
      </c>
      <c r="D8" s="9" t="s">
        <v>80</v>
      </c>
      <c r="E8" s="9">
        <v>1</v>
      </c>
      <c r="F8" s="12">
        <v>90</v>
      </c>
      <c r="G8" s="9" t="s">
        <v>45</v>
      </c>
    </row>
    <row r="9" spans="1:7" ht="27.75" customHeight="1">
      <c r="A9" s="7" t="s">
        <v>81</v>
      </c>
      <c r="B9" s="7" t="s">
        <v>83</v>
      </c>
      <c r="C9" s="6" t="s">
        <v>80</v>
      </c>
      <c r="D9" s="6" t="s">
        <v>88</v>
      </c>
      <c r="E9" s="6">
        <v>2</v>
      </c>
      <c r="F9" s="12">
        <v>190</v>
      </c>
      <c r="G9" s="6" t="s">
        <v>45</v>
      </c>
    </row>
    <row r="10" spans="1:7" ht="27.75" customHeight="1">
      <c r="A10" s="10" t="s">
        <v>89</v>
      </c>
      <c r="B10" s="10" t="s">
        <v>91</v>
      </c>
      <c r="C10" s="9" t="s">
        <v>88</v>
      </c>
      <c r="D10" s="9" t="s">
        <v>99</v>
      </c>
      <c r="E10" s="9">
        <v>3</v>
      </c>
      <c r="F10" s="12">
        <v>160</v>
      </c>
      <c r="G10" s="9" t="s">
        <v>45</v>
      </c>
    </row>
    <row r="12" spans="1:7">
      <c r="D12" s="13" t="s">
        <v>150</v>
      </c>
      <c r="F12" s="14">
        <f>SUMPRODUCT(E5:E10,F5:F10)</f>
        <v>3180</v>
      </c>
    </row>
  </sheetData>
  <mergeCells count="2">
    <mergeCell ref="A1:G1"/>
    <mergeCell ref="A2:G2"/>
  </mergeCells>
  <conditionalFormatting sqref="G5:G10">
    <cfRule type="cellIs" dxfId="4" priority="2" operator="equal">
      <formula>"Yes"</formula>
    </cfRule>
    <cfRule type="cellIs" dxfId="3" priority="3" operator="equal">
      <formula>"No"</formula>
    </cfRule>
  </conditionalFormatting>
  <dataValidations count="1">
    <dataValidation type="list" allowBlank="1" sqref="G5:G10" xr:uid="{00000000-0002-0000-0300-000000000000}">
      <formula1>"Yes,No,—"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3"/>
  <sheetViews>
    <sheetView showGridLines="0" zoomScaleNormal="100" workbookViewId="0">
      <pane ySplit="4" topLeftCell="A5" activePane="bottomLeft" state="frozen"/>
      <selection pane="bottomLeft"/>
    </sheetView>
  </sheetViews>
  <sheetFormatPr defaultColWidth="8.7109375" defaultRowHeight="15"/>
  <cols>
    <col min="1" max="1" width="16" customWidth="1"/>
    <col min="2" max="2" width="40" customWidth="1"/>
    <col min="3" max="3" width="16" customWidth="1"/>
    <col min="4" max="5" width="12" customWidth="1"/>
    <col min="6" max="6" width="10" customWidth="1"/>
  </cols>
  <sheetData>
    <row r="1" spans="1:6" ht="21.75" customHeight="1">
      <c r="A1" s="2" t="s">
        <v>151</v>
      </c>
      <c r="B1" s="2"/>
      <c r="C1" s="2"/>
      <c r="D1" s="2"/>
      <c r="E1" s="2"/>
      <c r="F1" s="2"/>
    </row>
    <row r="2" spans="1:6" ht="15" customHeight="1">
      <c r="A2" s="1" t="s">
        <v>152</v>
      </c>
      <c r="B2" s="1"/>
      <c r="C2" s="1"/>
      <c r="D2" s="1"/>
      <c r="E2" s="1"/>
      <c r="F2" s="1"/>
    </row>
    <row r="4" spans="1:6">
      <c r="A4" s="5" t="s">
        <v>25</v>
      </c>
      <c r="B4" s="5" t="s">
        <v>153</v>
      </c>
      <c r="C4" s="5" t="s">
        <v>154</v>
      </c>
      <c r="D4" s="5" t="s">
        <v>24</v>
      </c>
      <c r="E4" s="5" t="s">
        <v>155</v>
      </c>
      <c r="F4" s="5" t="s">
        <v>28</v>
      </c>
    </row>
    <row r="5" spans="1:6" ht="30" customHeight="1">
      <c r="A5" s="7" t="s">
        <v>42</v>
      </c>
      <c r="B5" s="8" t="s">
        <v>156</v>
      </c>
      <c r="C5" s="7" t="s">
        <v>157</v>
      </c>
      <c r="D5" s="6" t="s">
        <v>47</v>
      </c>
      <c r="E5" s="12">
        <v>70</v>
      </c>
      <c r="F5" s="6" t="s">
        <v>45</v>
      </c>
    </row>
    <row r="6" spans="1:6" ht="30" customHeight="1">
      <c r="A6" s="10" t="s">
        <v>51</v>
      </c>
      <c r="B6" s="11" t="s">
        <v>158</v>
      </c>
      <c r="C6" s="10" t="s">
        <v>157</v>
      </c>
      <c r="D6" s="9" t="s">
        <v>58</v>
      </c>
      <c r="E6" s="12">
        <v>55</v>
      </c>
      <c r="F6" s="9" t="s">
        <v>45</v>
      </c>
    </row>
    <row r="7" spans="1:6" ht="30" customHeight="1">
      <c r="A7" s="7" t="s">
        <v>65</v>
      </c>
      <c r="B7" s="8" t="s">
        <v>159</v>
      </c>
      <c r="C7" s="7" t="s">
        <v>160</v>
      </c>
      <c r="D7" s="6" t="s">
        <v>69</v>
      </c>
      <c r="E7" s="12">
        <v>65</v>
      </c>
      <c r="F7" s="6" t="s">
        <v>45</v>
      </c>
    </row>
    <row r="8" spans="1:6" ht="30" customHeight="1">
      <c r="A8" s="10" t="s">
        <v>65</v>
      </c>
      <c r="B8" s="11" t="s">
        <v>161</v>
      </c>
      <c r="C8" s="10" t="s">
        <v>157</v>
      </c>
      <c r="D8" s="9" t="s">
        <v>75</v>
      </c>
      <c r="E8" s="12">
        <v>40</v>
      </c>
      <c r="F8" s="9" t="s">
        <v>45</v>
      </c>
    </row>
    <row r="9" spans="1:6" ht="30" customHeight="1">
      <c r="A9" s="7" t="s">
        <v>81</v>
      </c>
      <c r="B9" s="8" t="s">
        <v>162</v>
      </c>
      <c r="C9" s="7" t="s">
        <v>157</v>
      </c>
      <c r="D9" s="6" t="s">
        <v>85</v>
      </c>
      <c r="E9" s="12">
        <v>75</v>
      </c>
      <c r="F9" s="6" t="s">
        <v>45</v>
      </c>
    </row>
    <row r="10" spans="1:6" ht="30" customHeight="1">
      <c r="A10" s="10" t="s">
        <v>89</v>
      </c>
      <c r="B10" s="11" t="s">
        <v>163</v>
      </c>
      <c r="C10" s="10" t="s">
        <v>164</v>
      </c>
      <c r="D10" s="9" t="s">
        <v>93</v>
      </c>
      <c r="E10" s="12">
        <v>45</v>
      </c>
      <c r="F10" s="9" t="s">
        <v>45</v>
      </c>
    </row>
    <row r="11" spans="1:6" ht="30" customHeight="1">
      <c r="A11" s="7" t="s">
        <v>89</v>
      </c>
      <c r="B11" s="8" t="s">
        <v>165</v>
      </c>
      <c r="C11" s="7" t="s">
        <v>166</v>
      </c>
      <c r="D11" s="6" t="s">
        <v>96</v>
      </c>
      <c r="E11" s="12">
        <v>25</v>
      </c>
      <c r="F11" s="6" t="s">
        <v>45</v>
      </c>
    </row>
    <row r="13" spans="1:6">
      <c r="C13" s="13" t="s">
        <v>167</v>
      </c>
      <c r="E13" s="14">
        <f>SUM(E5:E11)</f>
        <v>375</v>
      </c>
    </row>
  </sheetData>
  <mergeCells count="2">
    <mergeCell ref="A1:F1"/>
    <mergeCell ref="A2:F2"/>
  </mergeCells>
  <conditionalFormatting sqref="F5:F11">
    <cfRule type="cellIs" dxfId="2" priority="2" operator="equal">
      <formula>"Yes"</formula>
    </cfRule>
    <cfRule type="cellIs" dxfId="1" priority="3" operator="equal">
      <formula>"No"</formula>
    </cfRule>
  </conditionalFormatting>
  <dataValidations count="1">
    <dataValidation type="list" allowBlank="1" sqref="F5:F11" xr:uid="{00000000-0002-0000-0400-000000000000}">
      <formula1>"Yes,No,—"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5"/>
  <sheetViews>
    <sheetView showGridLines="0" zoomScaleNormal="100" workbookViewId="0">
      <pane ySplit="4" topLeftCell="A5" activePane="bottomLeft" state="frozen"/>
      <selection pane="bottomLeft"/>
    </sheetView>
  </sheetViews>
  <sheetFormatPr defaultColWidth="8.7109375" defaultRowHeight="15"/>
  <cols>
    <col min="1" max="1" width="30" customWidth="1"/>
    <col min="2" max="3" width="16" customWidth="1"/>
    <col min="4" max="4" width="34" customWidth="1"/>
  </cols>
  <sheetData>
    <row r="1" spans="1:4" ht="21.75" customHeight="1">
      <c r="A1" s="2" t="s">
        <v>168</v>
      </c>
      <c r="B1" s="2"/>
      <c r="C1" s="2"/>
      <c r="D1" s="2"/>
    </row>
    <row r="2" spans="1:4" ht="15" customHeight="1">
      <c r="A2" s="1" t="s">
        <v>169</v>
      </c>
      <c r="B2" s="1"/>
      <c r="C2" s="1"/>
      <c r="D2" s="1"/>
    </row>
    <row r="4" spans="1:4">
      <c r="A4" s="5" t="s">
        <v>170</v>
      </c>
      <c r="B4" s="5" t="s">
        <v>171</v>
      </c>
      <c r="C4" s="5" t="s">
        <v>172</v>
      </c>
      <c r="D4" s="5" t="s">
        <v>173</v>
      </c>
    </row>
    <row r="5" spans="1:4" ht="25.5" customHeight="1">
      <c r="A5" s="7" t="s">
        <v>174</v>
      </c>
      <c r="B5" s="12">
        <v>2600</v>
      </c>
      <c r="C5" s="12"/>
      <c r="D5" s="8" t="s">
        <v>175</v>
      </c>
    </row>
    <row r="6" spans="1:4" ht="25.5" customHeight="1">
      <c r="A6" s="10" t="s">
        <v>176</v>
      </c>
      <c r="B6" s="12">
        <v>1300</v>
      </c>
      <c r="C6" s="12"/>
      <c r="D6" s="11" t="s">
        <v>177</v>
      </c>
    </row>
    <row r="7" spans="1:4" ht="25.5" customHeight="1">
      <c r="A7" s="7" t="s">
        <v>142</v>
      </c>
      <c r="B7" s="12">
        <v>3200</v>
      </c>
      <c r="C7" s="12"/>
      <c r="D7" s="8" t="s">
        <v>178</v>
      </c>
    </row>
    <row r="8" spans="1:4" ht="25.5" customHeight="1">
      <c r="A8" s="10" t="s">
        <v>179</v>
      </c>
      <c r="B8" s="12">
        <v>750</v>
      </c>
      <c r="C8" s="12"/>
      <c r="D8" s="11" t="s">
        <v>180</v>
      </c>
    </row>
    <row r="9" spans="1:4" ht="25.5" customHeight="1">
      <c r="A9" s="7" t="s">
        <v>181</v>
      </c>
      <c r="B9" s="12">
        <v>1400</v>
      </c>
      <c r="C9" s="12"/>
      <c r="D9" s="8" t="s">
        <v>182</v>
      </c>
    </row>
    <row r="10" spans="1:4" ht="25.5" customHeight="1">
      <c r="A10" s="10" t="s">
        <v>183</v>
      </c>
      <c r="B10" s="12">
        <v>400</v>
      </c>
      <c r="C10" s="12"/>
      <c r="D10" s="11" t="s">
        <v>184</v>
      </c>
    </row>
    <row r="11" spans="1:4" ht="25.5" customHeight="1">
      <c r="A11" s="7" t="s">
        <v>185</v>
      </c>
      <c r="B11" s="12">
        <v>300</v>
      </c>
      <c r="C11" s="12"/>
      <c r="D11" s="8"/>
    </row>
    <row r="12" spans="1:4" ht="25.5" customHeight="1">
      <c r="A12" s="10" t="s">
        <v>186</v>
      </c>
      <c r="B12" s="12">
        <v>500</v>
      </c>
      <c r="C12" s="12"/>
      <c r="D12" s="11"/>
    </row>
    <row r="14" spans="1:4">
      <c r="A14" s="15" t="s">
        <v>187</v>
      </c>
      <c r="B14" s="16">
        <f>SUM(B5:B12)</f>
        <v>10450</v>
      </c>
      <c r="C14" s="16">
        <f>SUM(C5:C12)</f>
        <v>0</v>
      </c>
      <c r="D14" s="17"/>
    </row>
    <row r="15" spans="1:4">
      <c r="A15" s="13" t="s">
        <v>188</v>
      </c>
      <c r="B15" s="18">
        <f>B14/2</f>
        <v>5225</v>
      </c>
    </row>
  </sheetData>
  <mergeCells count="2">
    <mergeCell ref="A1:D1"/>
    <mergeCell ref="A2:D2"/>
  </mergeCells>
  <pageMargins left="0.75" right="0.75" top="1" bottom="1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26"/>
  <sheetViews>
    <sheetView showGridLines="0" tabSelected="1" zoomScaleNormal="100" workbookViewId="0">
      <pane ySplit="4" topLeftCell="A5" activePane="bottomLeft" state="frozen"/>
      <selection pane="bottomLeft"/>
    </sheetView>
  </sheetViews>
  <sheetFormatPr defaultColWidth="8.7109375" defaultRowHeight="15"/>
  <cols>
    <col min="1" max="1" width="20" customWidth="1"/>
    <col min="2" max="2" width="44" customWidth="1"/>
    <col min="3" max="3" width="12" customWidth="1"/>
  </cols>
  <sheetData>
    <row r="1" spans="1:3" ht="21.75" customHeight="1">
      <c r="A1" s="2" t="s">
        <v>189</v>
      </c>
      <c r="B1" s="2"/>
      <c r="C1" s="2"/>
    </row>
    <row r="2" spans="1:3" ht="15" customHeight="1">
      <c r="A2" s="1" t="s">
        <v>190</v>
      </c>
      <c r="B2" s="1"/>
      <c r="C2" s="1"/>
    </row>
    <row r="4" spans="1:3">
      <c r="A4" s="5" t="s">
        <v>170</v>
      </c>
      <c r="B4" s="5" t="s">
        <v>191</v>
      </c>
      <c r="C4" s="5" t="s">
        <v>192</v>
      </c>
    </row>
    <row r="5" spans="1:3" ht="24" customHeight="1">
      <c r="A5" s="7" t="s">
        <v>193</v>
      </c>
      <c r="B5" s="7" t="s">
        <v>194</v>
      </c>
      <c r="C5" s="6"/>
    </row>
    <row r="6" spans="1:3" ht="24" customHeight="1">
      <c r="A6" s="10" t="s">
        <v>193</v>
      </c>
      <c r="B6" s="10" t="s">
        <v>195</v>
      </c>
      <c r="C6" s="9"/>
    </row>
    <row r="7" spans="1:3" ht="24" customHeight="1">
      <c r="A7" s="7" t="s">
        <v>193</v>
      </c>
      <c r="B7" s="7" t="s">
        <v>196</v>
      </c>
      <c r="C7" s="6"/>
    </row>
    <row r="8" spans="1:3" ht="24" customHeight="1">
      <c r="A8" s="10" t="s">
        <v>193</v>
      </c>
      <c r="B8" s="10" t="s">
        <v>197</v>
      </c>
      <c r="C8" s="9"/>
    </row>
    <row r="9" spans="1:3" ht="24" customHeight="1">
      <c r="A9" s="7" t="s">
        <v>198</v>
      </c>
      <c r="B9" s="7" t="s">
        <v>199</v>
      </c>
      <c r="C9" s="6"/>
    </row>
    <row r="10" spans="1:3" ht="24" customHeight="1">
      <c r="A10" s="10" t="s">
        <v>198</v>
      </c>
      <c r="B10" s="10" t="s">
        <v>200</v>
      </c>
      <c r="C10" s="9"/>
    </row>
    <row r="11" spans="1:3" ht="24" customHeight="1">
      <c r="A11" s="7" t="s">
        <v>201</v>
      </c>
      <c r="B11" s="7" t="s">
        <v>202</v>
      </c>
      <c r="C11" s="6"/>
    </row>
    <row r="12" spans="1:3" ht="24" customHeight="1">
      <c r="A12" s="10" t="s">
        <v>201</v>
      </c>
      <c r="B12" s="10" t="s">
        <v>203</v>
      </c>
      <c r="C12" s="9"/>
    </row>
    <row r="13" spans="1:3" ht="24" customHeight="1">
      <c r="A13" s="7" t="s">
        <v>201</v>
      </c>
      <c r="B13" s="7" t="s">
        <v>204</v>
      </c>
      <c r="C13" s="6"/>
    </row>
    <row r="14" spans="1:3" ht="24" customHeight="1">
      <c r="A14" s="10" t="s">
        <v>201</v>
      </c>
      <c r="B14" s="10" t="s">
        <v>205</v>
      </c>
      <c r="C14" s="9"/>
    </row>
    <row r="15" spans="1:3" ht="24" customHeight="1">
      <c r="A15" s="7" t="s">
        <v>201</v>
      </c>
      <c r="B15" s="7" t="s">
        <v>206</v>
      </c>
      <c r="C15" s="6"/>
    </row>
    <row r="16" spans="1:3" ht="24" customHeight="1">
      <c r="A16" s="10" t="s">
        <v>201</v>
      </c>
      <c r="B16" s="10" t="s">
        <v>207</v>
      </c>
      <c r="C16" s="9"/>
    </row>
    <row r="17" spans="1:3" ht="24" customHeight="1">
      <c r="A17" s="7" t="s">
        <v>208</v>
      </c>
      <c r="B17" s="7" t="s">
        <v>209</v>
      </c>
      <c r="C17" s="6"/>
    </row>
    <row r="18" spans="1:3" ht="24" customHeight="1">
      <c r="A18" s="10" t="s">
        <v>208</v>
      </c>
      <c r="B18" s="10" t="s">
        <v>210</v>
      </c>
      <c r="C18" s="9"/>
    </row>
    <row r="19" spans="1:3" ht="24" customHeight="1">
      <c r="A19" s="7" t="s">
        <v>211</v>
      </c>
      <c r="B19" s="7" t="s">
        <v>212</v>
      </c>
      <c r="C19" s="6"/>
    </row>
    <row r="20" spans="1:3" ht="24" customHeight="1">
      <c r="A20" s="10" t="s">
        <v>211</v>
      </c>
      <c r="B20" s="10" t="s">
        <v>213</v>
      </c>
      <c r="C20" s="9"/>
    </row>
    <row r="21" spans="1:3" ht="24" customHeight="1">
      <c r="A21" s="7" t="s">
        <v>211</v>
      </c>
      <c r="B21" s="7" t="s">
        <v>214</v>
      </c>
      <c r="C21" s="6"/>
    </row>
    <row r="22" spans="1:3" ht="24" customHeight="1">
      <c r="A22" s="10" t="s">
        <v>211</v>
      </c>
      <c r="B22" s="10" t="s">
        <v>215</v>
      </c>
      <c r="C22" s="9"/>
    </row>
    <row r="23" spans="1:3" ht="24" customHeight="1">
      <c r="A23" s="7" t="s">
        <v>216</v>
      </c>
      <c r="B23" s="7" t="s">
        <v>217</v>
      </c>
      <c r="C23" s="6"/>
    </row>
    <row r="24" spans="1:3" ht="24" customHeight="1">
      <c r="A24" s="10" t="s">
        <v>216</v>
      </c>
      <c r="B24" s="10" t="s">
        <v>218</v>
      </c>
      <c r="C24" s="9"/>
    </row>
    <row r="25" spans="1:3" ht="24" customHeight="1">
      <c r="A25" s="7" t="s">
        <v>216</v>
      </c>
      <c r="B25" s="7" t="s">
        <v>219</v>
      </c>
      <c r="C25" s="6"/>
    </row>
    <row r="26" spans="1:3" ht="24" customHeight="1">
      <c r="A26" s="10" t="s">
        <v>216</v>
      </c>
      <c r="B26" s="10" t="s">
        <v>220</v>
      </c>
      <c r="C26" s="9"/>
    </row>
  </sheetData>
  <mergeCells count="2">
    <mergeCell ref="A1:C1"/>
    <mergeCell ref="A2:C2"/>
  </mergeCells>
  <conditionalFormatting sqref="C5:C26">
    <cfRule type="cellIs" dxfId="0" priority="2" operator="equal">
      <formula>"✓"</formula>
    </cfRule>
  </conditionalFormatting>
  <dataValidations count="1">
    <dataValidation type="list" allowBlank="1" sqref="C5:C26" xr:uid="{00000000-0002-0000-0600-000000000000}">
      <formula1>"✓,—"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Eshpeter, Brendin D</cp:lastModifiedBy>
  <cp:revision>0</cp:revision>
  <dcterms:created xsi:type="dcterms:W3CDTF">2026-07-11T13:37:53Z</dcterms:created>
  <dcterms:modified xsi:type="dcterms:W3CDTF">2026-07-11T15:58:13Z</dcterms:modified>
  <cp:category/>
  <cp:contentStatus/>
</cp:coreProperties>
</file>